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<sst xmlns="http://schemas.openxmlformats.org/spreadsheetml/2006/main" count="156" uniqueCount="111">
  <si>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</si>
  <si>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</si>
  <si>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</si>
  <si>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</si>
  <si>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</si>
  <si>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</si>
  <si>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</si>
  <si>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</si>
  <si>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</si>
  <si>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</si>
  <si>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</si>
  <si>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</si>
  <si>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</si>
  <si>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</si>
  <si>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</si>
  <si>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</si>
  <si>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</si>
  <si>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</si>
  <si>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</si>
  <si>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</si>
  <si>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</si>
  <si>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</si>
  <si>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</si>
  <si>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</si>
  <si>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</si>
  <si>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</si>
  <si>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</si>
  <si>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</si>
  <si>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</si>
  <si>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</si>
  <si>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</si>
  <si>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</si>
  <si>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</si>
  <si>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</si>
  <si>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</si>
  <si>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</si>
  <si>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</si>
  <si>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</si>
  <si>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</si>
  <si>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</si>
  <si>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</si>
  <si>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</si>
  <si>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</si>
  <si>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</si>
  <si>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</si>
  <si>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</si>
  <si>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</si>
  <si>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</si>
  <si>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</si>
  <si>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</si>
  <si>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</si>
  <si>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</si>
  <si>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</si>
  <si>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</si>
  <si>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</si>
  <si>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</si>
  <si>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</si>
  <si>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</si>
  <si>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</si>
  <si>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</si>
  <si>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</si>
  <si>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</si>
  <si>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</si>
  <si>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</si>
  <si>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</si>
  <si>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</si>
  <si>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</si>
  <si>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</si>
  <si>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</si>
  <si>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</si>
  <si>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</si>
  <si>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</si>
  <si>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</si>
  <si>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</si>
  <si>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</si>
  <si>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</si>
  <si>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</si>
  <si>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</si>
  <si>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</si>
  <si>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</si>
  <si>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</si>
  <si>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</si>
  <si>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</si>
  <si>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</si>
  <si>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</si>
  <si>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</si>
  <si>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</si>
  <si>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</si>
  <si>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</si>
  <si>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</si>
  <si>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</si>
  <si>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</si>
  <si>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</si>
  <si>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</si>
  <si>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</si>
  <si>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</si>
  <si>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</si>
  <si>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</si>
  <si>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</si>
  <si>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</si>
  <si>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</si>
  <si>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</si>
  <si>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</si>
  <si>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</si>
  <si>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</si>
  <si>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</si>
  <si>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</si>
  <si>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</si>
  <si>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</si>
  <si>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</si>
  <si>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23.04.2014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</si>
</sst>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60762077"/>
        <c:axId val="9987782"/>
      </c:bar3D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22781175"/>
        <c:axId val="3703984"/>
      </c:bar3D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33335857"/>
        <c:axId val="31587258"/>
      </c:bar3D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15849867"/>
        <c:axId val="8431076"/>
      </c:bar3D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8770821"/>
        <c:axId val="11828526"/>
      </c:bar3D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8526"/>
        <c:crosses val="autoZero"/>
        <c:auto val="1"/>
        <c:lblOffset val="100"/>
        <c:tickLblSkip val="2"/>
        <c:noMultiLvlLbl val="0"/>
      </c:catAx>
      <c:valAx>
        <c:axId val="11828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0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39347871"/>
        <c:axId val="18586520"/>
      </c:bar3D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7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33060953"/>
        <c:axId val="29113122"/>
      </c:bar3D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6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60691507"/>
        <c:axId val="9352652"/>
      </c:bar3D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17065005"/>
        <c:axId val="19367318"/>
      </c:bar3D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</f>
        <v>79057.00000000001</v>
      </c>
      <c r="E6" s="3">
        <f>D6/D134*100</f>
        <v>44.278795611382535</v>
      </c>
      <c r="F6" s="3">
        <f>D6/B6*100</f>
        <v>74.91821796665037</v>
      </c>
      <c r="G6" s="3">
        <f aca="true" t="shared" si="0" ref="G6:G41">D6/C6*100</f>
        <v>28.81524955332117</v>
      </c>
      <c r="H6" s="3">
        <f>B6-D6</f>
        <v>26467.39999999998</v>
      </c>
      <c r="I6" s="3">
        <f aca="true" t="shared" si="1" ref="I6:I41">C6-D6</f>
        <v>195301.2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79.5926989387404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0.006704023679117598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5.980748067849779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</f>
        <v>11224.3</v>
      </c>
      <c r="E10" s="1">
        <f>D10/D6*100</f>
        <v>14.197730751230123</v>
      </c>
      <c r="F10" s="1">
        <f t="shared" si="3"/>
        <v>47.347729065514784</v>
      </c>
      <c r="G10" s="1">
        <f t="shared" si="0"/>
        <v>28.45521035352575</v>
      </c>
      <c r="H10" s="1">
        <f t="shared" si="2"/>
        <v>12481.8</v>
      </c>
      <c r="I10" s="1">
        <f t="shared" si="1"/>
        <v>28221.2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0.03630292067748586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146.90000000000947</v>
      </c>
      <c r="E12" s="1">
        <f>D12/D6*100</f>
        <v>0.18581529782310163</v>
      </c>
      <c r="F12" s="1">
        <f t="shared" si="3"/>
        <v>21.847114812612997</v>
      </c>
      <c r="G12" s="1">
        <f t="shared" si="0"/>
        <v>6.450621349844554</v>
      </c>
      <c r="H12" s="1">
        <f t="shared" si="2"/>
        <v>525.4999999999891</v>
      </c>
      <c r="I12" s="1">
        <f t="shared" si="1"/>
        <v>2130.3999999999814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</f>
        <v>54424.399999999994</v>
      </c>
      <c r="E17" s="3">
        <f>D17/D134*100</f>
        <v>30.48239730665377</v>
      </c>
      <c r="F17" s="3">
        <f>D17/B17*100</f>
        <v>78.23531948537338</v>
      </c>
      <c r="G17" s="3">
        <f t="shared" si="0"/>
        <v>30.67093011853733</v>
      </c>
      <c r="H17" s="3">
        <f>B17-D17</f>
        <v>15140.600000000006</v>
      </c>
      <c r="I17" s="3">
        <f t="shared" si="1"/>
        <v>123021.80000000002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</f>
        <v>42055.2</v>
      </c>
      <c r="E18" s="1">
        <f>D18/D17*100</f>
        <v>77.27269386525163</v>
      </c>
      <c r="F18" s="1">
        <f t="shared" si="3"/>
        <v>82.41076047594412</v>
      </c>
      <c r="G18" s="1">
        <f t="shared" si="0"/>
        <v>31.524810068701342</v>
      </c>
      <c r="H18" s="1">
        <f t="shared" si="2"/>
        <v>8976</v>
      </c>
      <c r="I18" s="1">
        <f t="shared" si="1"/>
        <v>91348.3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</f>
        <v>1520.8</v>
      </c>
      <c r="E19" s="1">
        <f>D19/D17*100</f>
        <v>2.79433489390788</v>
      </c>
      <c r="F19" s="1">
        <f t="shared" si="3"/>
        <v>52.05188759968511</v>
      </c>
      <c r="G19" s="1">
        <f t="shared" si="0"/>
        <v>19.451052618115774</v>
      </c>
      <c r="H19" s="1">
        <f t="shared" si="2"/>
        <v>1400.9000000000003</v>
      </c>
      <c r="I19" s="1">
        <f t="shared" si="1"/>
        <v>6297.8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0.9747466210008746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11.710188812370923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</f>
        <v>465</v>
      </c>
      <c r="E22" s="1">
        <f>D22/D17*100</f>
        <v>0.8543961899442163</v>
      </c>
      <c r="F22" s="1">
        <f t="shared" si="3"/>
        <v>93.26113116726836</v>
      </c>
      <c r="G22" s="1">
        <f t="shared" si="0"/>
        <v>33.48937702556716</v>
      </c>
      <c r="H22" s="1">
        <f t="shared" si="2"/>
        <v>33.599999999999966</v>
      </c>
      <c r="I22" s="1">
        <f t="shared" si="1"/>
        <v>923.5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3479.699999999997</v>
      </c>
      <c r="E23" s="1">
        <f>D23/D17*100</f>
        <v>6.393639617524488</v>
      </c>
      <c r="F23" s="1">
        <f t="shared" si="3"/>
        <v>55.21230007616139</v>
      </c>
      <c r="G23" s="1">
        <f t="shared" si="0"/>
        <v>27.508814647334994</v>
      </c>
      <c r="H23" s="1">
        <f t="shared" si="2"/>
        <v>2822.700000000006</v>
      </c>
      <c r="I23" s="1">
        <f t="shared" si="1"/>
        <v>9169.700000000019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</f>
        <v>10353.400000000003</v>
      </c>
      <c r="E31" s="3">
        <f>D31/D134*100</f>
        <v>5.798804438353188</v>
      </c>
      <c r="F31" s="3">
        <f>D31/B31*100</f>
        <v>79.16532856203456</v>
      </c>
      <c r="G31" s="3">
        <f t="shared" si="0"/>
        <v>27.59008468840105</v>
      </c>
      <c r="H31" s="3">
        <f aca="true" t="shared" si="4" ref="H31:H41">B31-D31</f>
        <v>2724.7999999999956</v>
      </c>
      <c r="I31" s="3">
        <f t="shared" si="1"/>
        <v>27172.4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75.42449823246467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</f>
        <v>483.4</v>
      </c>
      <c r="E34" s="1">
        <f>D34/D31*100</f>
        <v>4.668997623968936</v>
      </c>
      <c r="F34" s="1">
        <f t="shared" si="3"/>
        <v>50.81467465573426</v>
      </c>
      <c r="G34" s="1">
        <f t="shared" si="0"/>
        <v>27.89704524469067</v>
      </c>
      <c r="H34" s="1">
        <f t="shared" si="4"/>
        <v>467.9</v>
      </c>
      <c r="I34" s="1">
        <f t="shared" si="1"/>
        <v>1249.4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0.957173488902196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0.1390847451078872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1947.5000000000032</v>
      </c>
      <c r="E37" s="1">
        <f>D37/D31*100</f>
        <v>18.810245909556304</v>
      </c>
      <c r="F37" s="1">
        <f t="shared" si="3"/>
        <v>69.37023580537166</v>
      </c>
      <c r="G37" s="1">
        <f t="shared" si="0"/>
        <v>28.566189952328603</v>
      </c>
      <c r="H37" s="1">
        <f>B37-D37</f>
        <v>859.8999999999955</v>
      </c>
      <c r="I37" s="1">
        <f t="shared" si="1"/>
        <v>4870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0.0949907501636854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</f>
        <v>1646.3000000000002</v>
      </c>
      <c r="E43" s="3">
        <f>D43/D134*100</f>
        <v>0.9220711792127081</v>
      </c>
      <c r="F43" s="3">
        <f>D43/B43*100</f>
        <v>79.09200096084555</v>
      </c>
      <c r="G43" s="3">
        <f aca="true" t="shared" si="5" ref="G43:G73">D43/C43*100</f>
        <v>26.965537574526632</v>
      </c>
      <c r="H43" s="3">
        <f>B43-D43</f>
        <v>435.1999999999998</v>
      </c>
      <c r="I43" s="3">
        <f aca="true" t="shared" si="6" ref="I43:I74">C43-D43</f>
        <v>4458.900000000001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</f>
        <v>1437.1</v>
      </c>
      <c r="E44" s="1">
        <f>D44/D43*100</f>
        <v>87.29271700176152</v>
      </c>
      <c r="F44" s="1">
        <f aca="true" t="shared" si="7" ref="F44:F71">D44/B44*100</f>
        <v>85.48569389090477</v>
      </c>
      <c r="G44" s="1">
        <f t="shared" si="5"/>
        <v>26.814568795014367</v>
      </c>
      <c r="H44" s="1">
        <f aca="true" t="shared" si="8" ref="H44:H71">B44-D44</f>
        <v>244</v>
      </c>
      <c r="I44" s="1">
        <f t="shared" si="6"/>
        <v>3922.3000000000006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0.6195711595699446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10.052845775375083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2.034866063293462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</f>
        <v>3300.6000000000004</v>
      </c>
      <c r="E49" s="3">
        <f>D49/D134*100</f>
        <v>1.848623054187854</v>
      </c>
      <c r="F49" s="3">
        <f>D49/B49*100</f>
        <v>76.58004640371232</v>
      </c>
      <c r="G49" s="3">
        <f t="shared" si="5"/>
        <v>27.187360998995082</v>
      </c>
      <c r="H49" s="3">
        <f>B49-D49</f>
        <v>1009.3999999999996</v>
      </c>
      <c r="I49" s="3">
        <f t="shared" si="6"/>
        <v>8839.599999999999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65.71229473429074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</f>
        <v>36.7</v>
      </c>
      <c r="E52" s="1">
        <f>D52/D49*100</f>
        <v>1.1119190450221172</v>
      </c>
      <c r="F52" s="1">
        <f t="shared" si="7"/>
        <v>35.87487781036168</v>
      </c>
      <c r="G52" s="1">
        <f t="shared" si="5"/>
        <v>11.292307692307693</v>
      </c>
      <c r="H52" s="1">
        <f t="shared" si="8"/>
        <v>65.6</v>
      </c>
      <c r="I52" s="1">
        <f t="shared" si="6"/>
        <v>288.3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</f>
        <v>185.09999999999997</v>
      </c>
      <c r="E53" s="1">
        <f>D53/D49*100</f>
        <v>5.6080712597709494</v>
      </c>
      <c r="F53" s="1">
        <f t="shared" si="7"/>
        <v>73.65698368483882</v>
      </c>
      <c r="G53" s="1">
        <f t="shared" si="5"/>
        <v>34.6564313798914</v>
      </c>
      <c r="H53" s="1">
        <f t="shared" si="8"/>
        <v>66.20000000000005</v>
      </c>
      <c r="I53" s="1">
        <f t="shared" si="6"/>
        <v>349.00000000000006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909.9000000000003</v>
      </c>
      <c r="E54" s="1">
        <f>D54/D49*100</f>
        <v>27.567714960916206</v>
      </c>
      <c r="F54" s="1">
        <f t="shared" si="7"/>
        <v>64.83078019237622</v>
      </c>
      <c r="G54" s="1">
        <f t="shared" si="5"/>
        <v>24.075887069033968</v>
      </c>
      <c r="H54" s="1">
        <f t="shared" si="8"/>
        <v>493.5999999999997</v>
      </c>
      <c r="I54" s="1">
        <f>C54-D54</f>
        <v>2869.399999999998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</f>
        <v>722.5000000000001</v>
      </c>
      <c r="E56" s="3">
        <f>D56/D134*100</f>
        <v>0.40466283604518105</v>
      </c>
      <c r="F56" s="3">
        <f>D56/B56*100</f>
        <v>74.61530517401633</v>
      </c>
      <c r="G56" s="3">
        <f t="shared" si="5"/>
        <v>23.93335100039751</v>
      </c>
      <c r="H56" s="3">
        <f>B56-D56</f>
        <v>245.79999999999995</v>
      </c>
      <c r="I56" s="3">
        <f t="shared" si="6"/>
        <v>2296.3</v>
      </c>
    </row>
    <row r="57" spans="1:9" ht="18">
      <c r="A57" s="31" t="s">
        <v>3</v>
      </c>
      <c r="B57" s="52">
        <v>758.9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82.0484429065744</v>
      </c>
      <c r="F57" s="1">
        <f t="shared" si="7"/>
        <v>78.11305837396233</v>
      </c>
      <c r="G57" s="1">
        <f t="shared" si="5"/>
        <v>34.82961222091657</v>
      </c>
      <c r="H57" s="1">
        <f t="shared" si="8"/>
        <v>166.0999999999999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15.11418685121107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62.7000000000001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2.837370242214538</v>
      </c>
      <c r="F61" s="1">
        <f t="shared" si="7"/>
        <v>32.69537480063797</v>
      </c>
      <c r="G61" s="1">
        <f t="shared" si="5"/>
        <v>6.828780812791485</v>
      </c>
      <c r="H61" s="1">
        <f t="shared" si="8"/>
        <v>42.20000000000006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</f>
        <v>16521.2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</f>
        <v>12428.499999999998</v>
      </c>
      <c r="E87" s="3">
        <f>D87/D134*100</f>
        <v>6.96104091043257</v>
      </c>
      <c r="F87" s="3">
        <f aca="true" t="shared" si="11" ref="F87:F92">D87/B87*100</f>
        <v>75.22758637387113</v>
      </c>
      <c r="G87" s="3">
        <f t="shared" si="9"/>
        <v>27.641616440184148</v>
      </c>
      <c r="H87" s="3">
        <f aca="true" t="shared" si="12" ref="H87:H92">B87-D87</f>
        <v>4092.7000000000025</v>
      </c>
      <c r="I87" s="3">
        <f t="shared" si="10"/>
        <v>32534.5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</f>
        <v>10640.599999999999</v>
      </c>
      <c r="E88" s="1">
        <f>D88/D87*100</f>
        <v>85.61451502594842</v>
      </c>
      <c r="F88" s="1">
        <f t="shared" si="11"/>
        <v>83.5041514290647</v>
      </c>
      <c r="G88" s="1">
        <f t="shared" si="9"/>
        <v>27.549263538896895</v>
      </c>
      <c r="H88" s="1">
        <f t="shared" si="12"/>
        <v>2102.000000000002</v>
      </c>
      <c r="I88" s="1">
        <f t="shared" si="10"/>
        <v>27983.300000000003</v>
      </c>
    </row>
    <row r="89" spans="1:9" ht="18">
      <c r="A89" s="31" t="s">
        <v>33</v>
      </c>
      <c r="B89" s="52">
        <f>944.8+51.3</f>
        <v>996.0999999999999</v>
      </c>
      <c r="C89" s="53">
        <f>1866.3+51.3</f>
        <v>1917.6</v>
      </c>
      <c r="D89" s="54">
        <f>125+55.5+51.3+1.7-0.1+10.4+5.3+280.6+162.7+2.2</f>
        <v>694.6000000000001</v>
      </c>
      <c r="E89" s="1">
        <f>D89/D87*100</f>
        <v>5.588767751538804</v>
      </c>
      <c r="F89" s="1">
        <f t="shared" si="11"/>
        <v>69.73195462302984</v>
      </c>
      <c r="G89" s="1">
        <f t="shared" si="9"/>
        <v>36.22236128493952</v>
      </c>
      <c r="H89" s="1">
        <f t="shared" si="12"/>
        <v>301.4999999999998</v>
      </c>
      <c r="I89" s="1">
        <f t="shared" si="10"/>
        <v>1222.9999999999998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2782.5000000000005</v>
      </c>
      <c r="C91" s="53">
        <f>C87-C88-C89-C90</f>
        <v>4421.499999999998</v>
      </c>
      <c r="D91" s="53">
        <f>D87-D88-D89-D90</f>
        <v>1093.2999999999995</v>
      </c>
      <c r="E91" s="1">
        <f>D91/D87*100</f>
        <v>8.79671722251277</v>
      </c>
      <c r="F91" s="1">
        <f t="shared" si="11"/>
        <v>39.292003593890364</v>
      </c>
      <c r="G91" s="1">
        <f>D91/C91*100</f>
        <v>24.726902634852426</v>
      </c>
      <c r="H91" s="1">
        <f t="shared" si="12"/>
        <v>1689.200000000001</v>
      </c>
      <c r="I91" s="1">
        <f>C91-D91</f>
        <v>3328.199999999999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</f>
        <v>11329.500000000002</v>
      </c>
      <c r="E92" s="3">
        <f>D92/D134*100</f>
        <v>6.3455053300676525</v>
      </c>
      <c r="F92" s="3">
        <f t="shared" si="11"/>
        <v>63.98280915564945</v>
      </c>
      <c r="G92" s="3">
        <f>D92/C92*100</f>
        <v>26.177581020069596</v>
      </c>
      <c r="H92" s="3">
        <f t="shared" si="12"/>
        <v>6377.599999999997</v>
      </c>
      <c r="I92" s="3">
        <f>C92-D92</f>
        <v>31949.9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</f>
        <v>1848.2</v>
      </c>
      <c r="E98" s="27">
        <f>D98/D134*100</f>
        <v>1.0351527385172368</v>
      </c>
      <c r="F98" s="27">
        <f>D98/B98*100</f>
        <v>85.26480900535152</v>
      </c>
      <c r="G98" s="27">
        <f aca="true" t="shared" si="13" ref="G98:G111">D98/C98*100</f>
        <v>29.984749667412956</v>
      </c>
      <c r="H98" s="27">
        <f>B98-D98</f>
        <v>319.4000000000003</v>
      </c>
      <c r="I98" s="27">
        <f aca="true" t="shared" si="14" ref="I98:I132">C98-D98</f>
        <v>4315.6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</f>
        <v>1749.2000000000005</v>
      </c>
      <c r="E100" s="1">
        <f>D100/D98*100</f>
        <v>94.64343685748298</v>
      </c>
      <c r="F100" s="1">
        <f aca="true" t="shared" si="15" ref="F100:F132">D100/B100*100</f>
        <v>88.64338924644</v>
      </c>
      <c r="G100" s="1">
        <f t="shared" si="13"/>
        <v>31.209520580941003</v>
      </c>
      <c r="H100" s="1">
        <f>B100-D100</f>
        <v>224.09999999999945</v>
      </c>
      <c r="I100" s="1">
        <f t="shared" si="14"/>
        <v>3855.5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98.99999999999955</v>
      </c>
      <c r="E101" s="100">
        <f>D101/D98*100</f>
        <v>5.356563142517019</v>
      </c>
      <c r="F101" s="100">
        <f t="shared" si="15"/>
        <v>55.995475113121785</v>
      </c>
      <c r="G101" s="100">
        <f t="shared" si="13"/>
        <v>18.48394324122473</v>
      </c>
      <c r="H101" s="100">
        <f>B101-D101</f>
        <v>77.80000000000086</v>
      </c>
      <c r="I101" s="100">
        <f t="shared" si="14"/>
        <v>436.5999999999999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3263.699999999999</v>
      </c>
      <c r="E102" s="98">
        <f>D102/D134*100</f>
        <v>1.827955844983608</v>
      </c>
      <c r="F102" s="98">
        <f>D102/B102*100</f>
        <v>54.26927617685692</v>
      </c>
      <c r="G102" s="98">
        <f t="shared" si="13"/>
        <v>18.726009398291318</v>
      </c>
      <c r="H102" s="98">
        <f>B102-D102</f>
        <v>2750.2000000000025</v>
      </c>
      <c r="I102" s="98">
        <f t="shared" si="14"/>
        <v>14165.000000000002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7.6569537641327345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0.5055611729019213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7.280080889787666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0.15013634831632816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1.5105555044887709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0.49636915157643174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7.540521494009868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0.26350461133069836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0.015320035542482464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7.663081778349729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64.16030885191655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2.7576063976468435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5281.499999999999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238619.6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178543.70000000004</v>
      </c>
      <c r="E134" s="40">
        <v>100</v>
      </c>
      <c r="F134" s="3">
        <f>D134/B134*100</f>
        <v>74.82356855849228</v>
      </c>
      <c r="G134" s="3">
        <f aca="true" t="shared" si="18" ref="G134:G140">D134/C134*100</f>
        <v>28.59398930093838</v>
      </c>
      <c r="H134" s="3">
        <f aca="true" t="shared" si="19" ref="H134:H140">B134-D134</f>
        <v>60075.899999999965</v>
      </c>
      <c r="I134" s="3">
        <f aca="true" t="shared" si="20" ref="I134:I140">C134-D134</f>
        <v>445866.19999999995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152500.69999999998</v>
      </c>
      <c r="C135" s="70">
        <f>C7+C18+C32+C50+C57+C88+C110+C114+C44+C127</f>
        <v>430869.50000000006</v>
      </c>
      <c r="D135" s="70">
        <f>D7+D18+D32+D50+D57+D88+D110+D114+D44+D127</f>
        <v>127878.90000000001</v>
      </c>
      <c r="E135" s="6">
        <f>D135/D134*100</f>
        <v>71.62330566690395</v>
      </c>
      <c r="F135" s="6">
        <f aca="true" t="shared" si="21" ref="F135:F146">D135/B135*100</f>
        <v>83.85463148693745</v>
      </c>
      <c r="G135" s="6">
        <f t="shared" si="18"/>
        <v>29.679264835408397</v>
      </c>
      <c r="H135" s="6">
        <f t="shared" si="19"/>
        <v>24621.799999999974</v>
      </c>
      <c r="I135" s="20">
        <f t="shared" si="20"/>
        <v>302990.60000000003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34802.399999999994</v>
      </c>
      <c r="C136" s="71">
        <f>C10+C21+C34+C53+C59+C89+C47+C128+C104+C107</f>
        <v>64919.3</v>
      </c>
      <c r="D136" s="71">
        <f>D10+D21+D34+D53+D59+D89+D47+D128+D104+D107</f>
        <v>19474.199999999997</v>
      </c>
      <c r="E136" s="6">
        <f>D136/D134*100</f>
        <v>10.907245677108737</v>
      </c>
      <c r="F136" s="6">
        <f t="shared" si="21"/>
        <v>55.95648575960279</v>
      </c>
      <c r="G136" s="6">
        <f t="shared" si="18"/>
        <v>29.997550805384527</v>
      </c>
      <c r="H136" s="6">
        <f t="shared" si="19"/>
        <v>15328.199999999997</v>
      </c>
      <c r="I136" s="20">
        <f t="shared" si="20"/>
        <v>45445.100000000006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5305.6</v>
      </c>
      <c r="E137" s="6">
        <f>D137/D134*100</f>
        <v>2.971597429648875</v>
      </c>
      <c r="F137" s="6">
        <f t="shared" si="21"/>
        <v>68.54249024623414</v>
      </c>
      <c r="G137" s="6">
        <f t="shared" si="18"/>
        <v>26.105225867082606</v>
      </c>
      <c r="H137" s="6">
        <f t="shared" si="19"/>
        <v>2435</v>
      </c>
      <c r="I137" s="20">
        <f t="shared" si="20"/>
        <v>15018.299999999997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2257.3000000000006</v>
      </c>
      <c r="E138" s="6">
        <f>D138/D134*100</f>
        <v>1.2642843180689098</v>
      </c>
      <c r="F138" s="6">
        <f t="shared" si="21"/>
        <v>88.46952772878701</v>
      </c>
      <c r="G138" s="6">
        <f t="shared" si="18"/>
        <v>28.044826001068472</v>
      </c>
      <c r="H138" s="6">
        <f t="shared" si="19"/>
        <v>294.19999999999936</v>
      </c>
      <c r="I138" s="20">
        <f t="shared" si="20"/>
        <v>5791.6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1526.1</v>
      </c>
      <c r="E139" s="6">
        <f>D139/D134*100</f>
        <v>0.8547487253820771</v>
      </c>
      <c r="F139" s="6">
        <f t="shared" si="21"/>
        <v>51.80771972705978</v>
      </c>
      <c r="G139" s="6">
        <f t="shared" si="18"/>
        <v>19.3817549117972</v>
      </c>
      <c r="H139" s="6">
        <f t="shared" si="19"/>
        <v>1419.6000000000004</v>
      </c>
      <c r="I139" s="20">
        <f t="shared" si="20"/>
        <v>6347.800000000001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38078.70000000003</v>
      </c>
      <c r="C140" s="70">
        <f>C134-C135-C136-C137-C138-C139</f>
        <v>92374.39999999998</v>
      </c>
      <c r="D140" s="70">
        <f>D134-D135-D136-D137-D138-D139</f>
        <v>22101.60000000004</v>
      </c>
      <c r="E140" s="6">
        <f>D140/D134*100</f>
        <v>12.378818182887457</v>
      </c>
      <c r="F140" s="6">
        <f t="shared" si="21"/>
        <v>58.041897438725634</v>
      </c>
      <c r="G140" s="46">
        <f t="shared" si="18"/>
        <v>23.926109398274896</v>
      </c>
      <c r="H140" s="6">
        <f t="shared" si="19"/>
        <v>15977.099999999995</v>
      </c>
      <c r="I140" s="6">
        <f t="shared" si="20"/>
        <v>70272.79999999994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257232.6</v>
      </c>
      <c r="C151" s="94">
        <f>C134+C142+C146+C147+C143+C150+C149+C144+C148+C145</f>
        <v>669562.8999999999</v>
      </c>
      <c r="D151" s="94">
        <f>D134+D142+D146+D147+D143+D150+D149+D144+D148+D145</f>
        <v>190980.30000000005</v>
      </c>
      <c r="E151" s="27"/>
      <c r="F151" s="3">
        <f>D151/B151*100</f>
        <v>74.24420543896848</v>
      </c>
      <c r="G151" s="3">
        <f t="shared" si="22"/>
        <v>28.523130537847912</v>
      </c>
      <c r="H151" s="3">
        <f>B151-D151</f>
        <v>66252.29999999996</v>
      </c>
      <c r="I151" s="3">
        <f t="shared" si="23"/>
        <v>478582.59999999986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178543.70000000004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178543.70000000004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2014-04-23T05:04:04Z</dcterms:modified>
  <cp:category/>
  <cp:version/>
  <cp:contentType/>
  <cp:contentStatus/>
</cp:coreProperties>
</file>